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externalReferences>
    <externalReference r:id="rId2"/>
  </externalReferences>
  <definedNames>
    <definedName name="_xlnm._FilterDatabase" localSheetId="0" hidden="1">sheet1!$A$4:$I$64</definedName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<sst xmlns="http://schemas.openxmlformats.org/spreadsheetml/2006/main" count="250" uniqueCount="134">
  <si>
    <t>附件2</t>
  </si>
  <si>
    <t>莱州市2024年公开招聘社区工作者（专职网格员）进入体检和考察范围人员名单</t>
  </si>
  <si>
    <t>说明：
        标识“★”“☆”为进入体检、考察范围人员，其中“★”为体检、考察等额人员，“☆”为体检、考察拟递补人员。体检、考察事宜请关注莱州市政府网站公告。</t>
  </si>
  <si>
    <t>姓名</t>
  </si>
  <si>
    <t>准考证号</t>
  </si>
  <si>
    <t>报考职位</t>
  </si>
  <si>
    <t>笔试成绩</t>
  </si>
  <si>
    <t>面试成绩</t>
  </si>
  <si>
    <t>总成绩</t>
  </si>
  <si>
    <t>进入体检考察范围标识</t>
  </si>
  <si>
    <t>王丽</t>
  </si>
  <si>
    <t>SQ0878</t>
  </si>
  <si>
    <r>
      <rPr>
        <sz val="10"/>
        <rFont val="宋体"/>
        <charset val="134"/>
      </rPr>
      <t>社区</t>
    </r>
    <r>
      <rPr>
        <sz val="10"/>
        <rFont val="Arial"/>
        <charset val="134"/>
      </rPr>
      <t>A</t>
    </r>
    <r>
      <rPr>
        <sz val="10"/>
        <rFont val="宋体"/>
        <charset val="134"/>
      </rPr>
      <t>岗</t>
    </r>
  </si>
  <si>
    <t>★</t>
  </si>
  <si>
    <t>徐佳轩</t>
  </si>
  <si>
    <t>SQ0219</t>
  </si>
  <si>
    <t>杨皓婷</t>
  </si>
  <si>
    <t>SQ0898</t>
  </si>
  <si>
    <t>孙明霞</t>
  </si>
  <si>
    <t>SQ0555</t>
  </si>
  <si>
    <t>胡诗敏</t>
  </si>
  <si>
    <t>SQ0843</t>
  </si>
  <si>
    <t>张欣</t>
  </si>
  <si>
    <t>SQ0732</t>
  </si>
  <si>
    <t>王民朋</t>
  </si>
  <si>
    <t>SQ0066</t>
  </si>
  <si>
    <t>曲晓莹</t>
  </si>
  <si>
    <t>SQ0944</t>
  </si>
  <si>
    <t>赵丹</t>
  </si>
  <si>
    <t>SQ1105</t>
  </si>
  <si>
    <t>张新敏</t>
  </si>
  <si>
    <t>SQ0071</t>
  </si>
  <si>
    <t>曲梅丽</t>
  </si>
  <si>
    <t>SQ0933</t>
  </si>
  <si>
    <t>盛钱</t>
  </si>
  <si>
    <t>SQ0513</t>
  </si>
  <si>
    <t>韦欣欣</t>
  </si>
  <si>
    <t>SQ0115</t>
  </si>
  <si>
    <t>李颖</t>
  </si>
  <si>
    <t>SQ0686</t>
  </si>
  <si>
    <t>宋明月</t>
  </si>
  <si>
    <t>SQ0725</t>
  </si>
  <si>
    <t>韩丹凤</t>
  </si>
  <si>
    <t>SQ0638</t>
  </si>
  <si>
    <t>原萌萌</t>
  </si>
  <si>
    <t>SQ0546</t>
  </si>
  <si>
    <t>王锡琨</t>
  </si>
  <si>
    <t>SQ0693</t>
  </si>
  <si>
    <t>林晓妍</t>
  </si>
  <si>
    <t>SQ0713</t>
  </si>
  <si>
    <t>张玉玲</t>
  </si>
  <si>
    <t>SQ0307</t>
  </si>
  <si>
    <t>高洁</t>
  </si>
  <si>
    <t>SQ0362</t>
  </si>
  <si>
    <t>☆</t>
  </si>
  <si>
    <t>杨帆</t>
  </si>
  <si>
    <t>SQ0380</t>
  </si>
  <si>
    <t>韩林君</t>
  </si>
  <si>
    <t>SQ1017</t>
  </si>
  <si>
    <t>姚婷婷</t>
  </si>
  <si>
    <t>SQ0846</t>
  </si>
  <si>
    <t>江梦习</t>
  </si>
  <si>
    <t>SQ0563</t>
  </si>
  <si>
    <t>董康</t>
  </si>
  <si>
    <t>SQ0340</t>
  </si>
  <si>
    <t>毛政凯</t>
  </si>
  <si>
    <t>SQ1009</t>
  </si>
  <si>
    <t>于彩艳</t>
  </si>
  <si>
    <t>SQ0001</t>
  </si>
  <si>
    <t>刘美圣</t>
  </si>
  <si>
    <t>SQ0191</t>
  </si>
  <si>
    <t>陈淑君</t>
  </si>
  <si>
    <t>SQ0616</t>
  </si>
  <si>
    <t>马瑜</t>
  </si>
  <si>
    <t>SQ0102</t>
  </si>
  <si>
    <t>李体园</t>
  </si>
  <si>
    <t>SQ0700</t>
  </si>
  <si>
    <t>孙亚伟</t>
  </si>
  <si>
    <t>SQ1100</t>
  </si>
  <si>
    <t>姜嘉鑫</t>
  </si>
  <si>
    <t>SQ0440</t>
  </si>
  <si>
    <t>所甜甜</t>
  </si>
  <si>
    <t>SQ0025</t>
  </si>
  <si>
    <t>于子琦</t>
  </si>
  <si>
    <t>SQ0421</t>
  </si>
  <si>
    <t>崔盛敏</t>
  </si>
  <si>
    <t>SQ0816</t>
  </si>
  <si>
    <t>刘雪冰</t>
  </si>
  <si>
    <t>SQ0731</t>
  </si>
  <si>
    <t>刘琳琳</t>
  </si>
  <si>
    <t>SQ0866</t>
  </si>
  <si>
    <t>李云霞</t>
  </si>
  <si>
    <t>SQ0004</t>
  </si>
  <si>
    <t>滕茜</t>
  </si>
  <si>
    <t>SQ0393</t>
  </si>
  <si>
    <r>
      <rPr>
        <sz val="10"/>
        <rFont val="宋体"/>
        <charset val="134"/>
      </rPr>
      <t>社区</t>
    </r>
    <r>
      <rPr>
        <sz val="10"/>
        <rFont val="Arial"/>
        <charset val="134"/>
      </rPr>
      <t>B</t>
    </r>
    <r>
      <rPr>
        <sz val="10"/>
        <rFont val="宋体"/>
        <charset val="134"/>
      </rPr>
      <t>岗</t>
    </r>
  </si>
  <si>
    <t>刘丽</t>
  </si>
  <si>
    <t>SQ0839</t>
  </si>
  <si>
    <t>徐菡珠</t>
  </si>
  <si>
    <t>SQ0753</t>
  </si>
  <si>
    <t>李晓萌</t>
  </si>
  <si>
    <t>SQ1016</t>
  </si>
  <si>
    <t>郝铭睿</t>
  </si>
  <si>
    <t>SQ0985</t>
  </si>
  <si>
    <t>李依凡</t>
  </si>
  <si>
    <t>SQ0592</t>
  </si>
  <si>
    <t>李澍</t>
  </si>
  <si>
    <t>SQ0965</t>
  </si>
  <si>
    <t>姜京秀</t>
  </si>
  <si>
    <t>SQ0229</t>
  </si>
  <si>
    <t>葛浩洁</t>
  </si>
  <si>
    <t>SQ0580</t>
  </si>
  <si>
    <t>赵杨</t>
  </si>
  <si>
    <t>SQ1150</t>
  </si>
  <si>
    <t>吴佳丽</t>
  </si>
  <si>
    <t>SQ0444</t>
  </si>
  <si>
    <t>武楷贻</t>
  </si>
  <si>
    <t>SQ0706</t>
  </si>
  <si>
    <t>徐静蕾</t>
  </si>
  <si>
    <t>SQ0407</t>
  </si>
  <si>
    <t>侯乐琨</t>
  </si>
  <si>
    <t>SQ0650</t>
  </si>
  <si>
    <t>李琦</t>
  </si>
  <si>
    <t>SQ0688</t>
  </si>
  <si>
    <t>毛妍坤</t>
  </si>
  <si>
    <t>SQ0514</t>
  </si>
  <si>
    <t>田展硕</t>
  </si>
  <si>
    <t>SQ0708</t>
  </si>
  <si>
    <t>曲姝瑶</t>
  </si>
  <si>
    <t>SQ0623</t>
  </si>
  <si>
    <t>李鹏宇</t>
  </si>
  <si>
    <t>SQ0934</t>
  </si>
  <si>
    <t>孙兆辉</t>
  </si>
  <si>
    <t>SQ0582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</si>
</sst>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0"/>
      <name val="Arial"/>
      <charset val="0"/>
    </font>
    <font>
      <sz val="11"/>
      <name val="Arial"/>
      <charset val="0"/>
    </font>
    <font>
      <sz val="11"/>
      <name val="黑体"/>
      <charset val="0"/>
    </font>
    <font>
      <sz val="16"/>
      <name val="方正小标宋简体"/>
      <charset val="134"/>
    </font>
    <font>
      <sz val="11"/>
      <name val="方正小标宋简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176" fontId="0" fillId="0" borderId="0" xfId="0" applyNumberFormat="1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esktop\2024&#24180;&#38754;&#35797;&#21517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总成绩"/>
      <sheetName val="A岗"/>
      <sheetName val="B岗"/>
    </sheetNames>
    <sheetDataSet>
      <sheetData sheetId="0">
        <row r="2">
          <cell r="G2" t="str">
            <v>准考证号</v>
          </cell>
          <cell r="H2" t="str">
            <v>面试顺序号</v>
          </cell>
          <cell r="I2" t="str">
            <v>笔试成绩</v>
          </cell>
          <cell r="J2" t="str">
            <v>面试成绩</v>
          </cell>
          <cell r="K2" t="str">
            <v>总成绩</v>
          </cell>
        </row>
        <row r="3">
          <cell r="G3" t="str">
            <v>SQ0878</v>
          </cell>
          <cell r="H3">
            <v>14</v>
          </cell>
          <cell r="I3">
            <v>81.26</v>
          </cell>
          <cell r="J3">
            <v>88.44</v>
          </cell>
          <cell r="K3">
            <v>84.85</v>
          </cell>
        </row>
        <row r="4">
          <cell r="G4" t="str">
            <v>SQ0219</v>
          </cell>
          <cell r="H4">
            <v>34</v>
          </cell>
          <cell r="I4">
            <v>77.95</v>
          </cell>
          <cell r="J4">
            <v>91.62</v>
          </cell>
          <cell r="K4">
            <v>84.79</v>
          </cell>
        </row>
        <row r="5">
          <cell r="G5" t="str">
            <v>SQ0898</v>
          </cell>
          <cell r="H5">
            <v>36</v>
          </cell>
          <cell r="I5">
            <v>74.55</v>
          </cell>
          <cell r="J5">
            <v>91.4</v>
          </cell>
          <cell r="K5">
            <v>82.98</v>
          </cell>
        </row>
        <row r="6">
          <cell r="G6" t="str">
            <v>SQ0555</v>
          </cell>
          <cell r="H6">
            <v>44</v>
          </cell>
          <cell r="I6">
            <v>80.55</v>
          </cell>
          <cell r="J6">
            <v>82.98</v>
          </cell>
          <cell r="K6">
            <v>81.77</v>
          </cell>
        </row>
        <row r="7">
          <cell r="G7" t="str">
            <v>SQ0843</v>
          </cell>
          <cell r="H7">
            <v>51</v>
          </cell>
          <cell r="I7">
            <v>84.66</v>
          </cell>
          <cell r="J7">
            <v>78.48</v>
          </cell>
          <cell r="K7">
            <v>81.57</v>
          </cell>
        </row>
        <row r="8">
          <cell r="G8" t="str">
            <v>SQ0732</v>
          </cell>
          <cell r="H8">
            <v>11</v>
          </cell>
          <cell r="I8">
            <v>75.32</v>
          </cell>
          <cell r="J8">
            <v>87.72</v>
          </cell>
          <cell r="K8">
            <v>81.52</v>
          </cell>
        </row>
        <row r="9">
          <cell r="G9" t="str">
            <v>SQ0066</v>
          </cell>
          <cell r="H9">
            <v>38</v>
          </cell>
          <cell r="I9">
            <v>76.85</v>
          </cell>
          <cell r="J9">
            <v>86.08</v>
          </cell>
          <cell r="K9">
            <v>81.47</v>
          </cell>
        </row>
        <row r="10">
          <cell r="G10" t="str">
            <v>SQ0944</v>
          </cell>
          <cell r="H10">
            <v>58</v>
          </cell>
          <cell r="I10">
            <v>75.31</v>
          </cell>
          <cell r="J10">
            <v>85.78</v>
          </cell>
          <cell r="K10">
            <v>80.55</v>
          </cell>
        </row>
        <row r="11">
          <cell r="G11" t="str">
            <v>SQ1105</v>
          </cell>
          <cell r="H11">
            <v>19</v>
          </cell>
          <cell r="I11">
            <v>75.85</v>
          </cell>
          <cell r="J11">
            <v>85.1</v>
          </cell>
          <cell r="K11">
            <v>80.48</v>
          </cell>
        </row>
        <row r="12">
          <cell r="G12" t="str">
            <v>SQ0071</v>
          </cell>
          <cell r="H12">
            <v>6</v>
          </cell>
          <cell r="I12">
            <v>77.06</v>
          </cell>
          <cell r="J12">
            <v>83.78</v>
          </cell>
          <cell r="K12">
            <v>80.42</v>
          </cell>
        </row>
        <row r="13">
          <cell r="G13" t="str">
            <v>SQ0933</v>
          </cell>
          <cell r="H13">
            <v>42</v>
          </cell>
          <cell r="I13">
            <v>73.73</v>
          </cell>
          <cell r="J13">
            <v>86.84</v>
          </cell>
          <cell r="K13">
            <v>80.29</v>
          </cell>
        </row>
        <row r="14">
          <cell r="G14" t="str">
            <v>SQ0513</v>
          </cell>
          <cell r="H14">
            <v>54</v>
          </cell>
          <cell r="I14">
            <v>82.74</v>
          </cell>
          <cell r="J14">
            <v>77.3</v>
          </cell>
          <cell r="K14">
            <v>80.02</v>
          </cell>
        </row>
        <row r="15">
          <cell r="G15" t="str">
            <v>SQ0115</v>
          </cell>
          <cell r="H15">
            <v>20</v>
          </cell>
          <cell r="I15">
            <v>76.21</v>
          </cell>
          <cell r="J15">
            <v>82.98</v>
          </cell>
          <cell r="K15">
            <v>79.6</v>
          </cell>
        </row>
        <row r="16">
          <cell r="G16" t="str">
            <v>SQ0686</v>
          </cell>
          <cell r="H16">
            <v>15</v>
          </cell>
          <cell r="I16">
            <v>78.41</v>
          </cell>
          <cell r="J16">
            <v>80.18</v>
          </cell>
          <cell r="K16">
            <v>79.3</v>
          </cell>
        </row>
        <row r="17">
          <cell r="G17" t="str">
            <v>SQ0725</v>
          </cell>
          <cell r="H17">
            <v>1</v>
          </cell>
          <cell r="I17">
            <v>74.08</v>
          </cell>
          <cell r="J17">
            <v>84.52</v>
          </cell>
          <cell r="K17">
            <v>79.3</v>
          </cell>
        </row>
        <row r="18">
          <cell r="G18" t="str">
            <v>SQ0638</v>
          </cell>
          <cell r="H18">
            <v>40</v>
          </cell>
          <cell r="I18">
            <v>73.85</v>
          </cell>
          <cell r="J18">
            <v>84.6</v>
          </cell>
          <cell r="K18">
            <v>79.23</v>
          </cell>
        </row>
        <row r="19">
          <cell r="G19" t="str">
            <v>SQ0546</v>
          </cell>
          <cell r="H19">
            <v>5</v>
          </cell>
          <cell r="I19">
            <v>73.88</v>
          </cell>
          <cell r="J19">
            <v>84.54</v>
          </cell>
          <cell r="K19">
            <v>79.21</v>
          </cell>
        </row>
        <row r="20">
          <cell r="G20" t="str">
            <v>SQ0693</v>
          </cell>
          <cell r="H20">
            <v>43</v>
          </cell>
          <cell r="I20">
            <v>73.75</v>
          </cell>
          <cell r="J20">
            <v>84.2</v>
          </cell>
          <cell r="K20">
            <v>78.98</v>
          </cell>
        </row>
        <row r="21">
          <cell r="G21" t="str">
            <v>SQ0713</v>
          </cell>
          <cell r="H21">
            <v>46</v>
          </cell>
          <cell r="I21">
            <v>78.75</v>
          </cell>
          <cell r="J21">
            <v>78.06</v>
          </cell>
          <cell r="K21">
            <v>78.41</v>
          </cell>
        </row>
        <row r="22">
          <cell r="G22" t="str">
            <v>SQ0307</v>
          </cell>
          <cell r="H22">
            <v>7</v>
          </cell>
          <cell r="I22">
            <v>72.55</v>
          </cell>
          <cell r="J22">
            <v>84.06</v>
          </cell>
          <cell r="K22">
            <v>78.31</v>
          </cell>
        </row>
        <row r="23">
          <cell r="G23" t="str">
            <v>SQ0362</v>
          </cell>
          <cell r="H23">
            <v>31</v>
          </cell>
          <cell r="I23">
            <v>73.62</v>
          </cell>
          <cell r="J23">
            <v>82.66</v>
          </cell>
          <cell r="K23">
            <v>78.14</v>
          </cell>
        </row>
        <row r="24">
          <cell r="G24" t="str">
            <v>SQ0380</v>
          </cell>
          <cell r="H24">
            <v>24</v>
          </cell>
          <cell r="I24">
            <v>74.27</v>
          </cell>
          <cell r="J24">
            <v>81.7</v>
          </cell>
          <cell r="K24">
            <v>77.99</v>
          </cell>
        </row>
        <row r="25">
          <cell r="G25" t="str">
            <v>SQ1017</v>
          </cell>
          <cell r="H25">
            <v>32</v>
          </cell>
          <cell r="I25">
            <v>73.65</v>
          </cell>
          <cell r="J25">
            <v>82.04</v>
          </cell>
          <cell r="K25">
            <v>77.85</v>
          </cell>
        </row>
        <row r="26">
          <cell r="G26" t="str">
            <v>SQ0846</v>
          </cell>
          <cell r="H26">
            <v>9</v>
          </cell>
          <cell r="I26">
            <v>74.56</v>
          </cell>
          <cell r="J26">
            <v>81.08</v>
          </cell>
          <cell r="K26">
            <v>77.82</v>
          </cell>
        </row>
        <row r="27">
          <cell r="G27" t="str">
            <v>SQ0563</v>
          </cell>
          <cell r="H27">
            <v>33</v>
          </cell>
          <cell r="I27">
            <v>78.55</v>
          </cell>
          <cell r="J27">
            <v>76.44</v>
          </cell>
          <cell r="K27">
            <v>77.5</v>
          </cell>
        </row>
        <row r="28">
          <cell r="G28" t="str">
            <v>SQ0340</v>
          </cell>
          <cell r="H28">
            <v>27</v>
          </cell>
          <cell r="I28">
            <v>72.74</v>
          </cell>
          <cell r="J28">
            <v>82.14</v>
          </cell>
          <cell r="K28">
            <v>77.44</v>
          </cell>
        </row>
        <row r="29">
          <cell r="G29" t="str">
            <v>SQ1009</v>
          </cell>
          <cell r="H29">
            <v>41</v>
          </cell>
          <cell r="I29">
            <v>75.11</v>
          </cell>
          <cell r="J29">
            <v>79.68</v>
          </cell>
          <cell r="K29">
            <v>77.4</v>
          </cell>
        </row>
        <row r="30">
          <cell r="G30" t="str">
            <v>SQ0001</v>
          </cell>
          <cell r="H30">
            <v>13</v>
          </cell>
          <cell r="I30">
            <v>72.25</v>
          </cell>
          <cell r="J30">
            <v>82.3</v>
          </cell>
          <cell r="K30">
            <v>77.28</v>
          </cell>
        </row>
        <row r="31">
          <cell r="G31" t="str">
            <v>SQ0191</v>
          </cell>
          <cell r="H31">
            <v>47</v>
          </cell>
          <cell r="I31">
            <v>75.08</v>
          </cell>
          <cell r="J31">
            <v>79.46</v>
          </cell>
          <cell r="K31">
            <v>77.27</v>
          </cell>
        </row>
        <row r="32">
          <cell r="G32" t="str">
            <v>SQ0616</v>
          </cell>
          <cell r="H32">
            <v>53</v>
          </cell>
          <cell r="I32">
            <v>78.06</v>
          </cell>
          <cell r="J32">
            <v>76.44</v>
          </cell>
          <cell r="K32">
            <v>77.25</v>
          </cell>
        </row>
        <row r="33">
          <cell r="G33" t="str">
            <v>SQ0102</v>
          </cell>
          <cell r="H33">
            <v>55</v>
          </cell>
          <cell r="I33">
            <v>72.65</v>
          </cell>
          <cell r="J33">
            <v>81.84</v>
          </cell>
          <cell r="K33">
            <v>77.245</v>
          </cell>
        </row>
        <row r="34">
          <cell r="G34" t="str">
            <v>SQ0700</v>
          </cell>
          <cell r="H34">
            <v>52</v>
          </cell>
          <cell r="I34">
            <v>74.75</v>
          </cell>
          <cell r="J34">
            <v>79.58</v>
          </cell>
          <cell r="K34">
            <v>77.17</v>
          </cell>
        </row>
        <row r="35">
          <cell r="G35" t="str">
            <v>SQ1100</v>
          </cell>
          <cell r="H35">
            <v>8</v>
          </cell>
          <cell r="I35">
            <v>75.5</v>
          </cell>
          <cell r="J35">
            <v>78.64</v>
          </cell>
          <cell r="K35">
            <v>77.07</v>
          </cell>
        </row>
        <row r="36">
          <cell r="G36" t="str">
            <v>SQ0440</v>
          </cell>
          <cell r="H36">
            <v>56</v>
          </cell>
          <cell r="I36">
            <v>74.65</v>
          </cell>
          <cell r="J36">
            <v>79.4</v>
          </cell>
          <cell r="K36">
            <v>77.03</v>
          </cell>
        </row>
        <row r="37">
          <cell r="G37" t="str">
            <v>SQ0025</v>
          </cell>
          <cell r="H37">
            <v>10</v>
          </cell>
          <cell r="I37">
            <v>77.62</v>
          </cell>
          <cell r="J37">
            <v>76.36</v>
          </cell>
          <cell r="K37">
            <v>76.99</v>
          </cell>
        </row>
        <row r="38">
          <cell r="G38" t="str">
            <v>SQ0421</v>
          </cell>
          <cell r="H38">
            <v>35</v>
          </cell>
          <cell r="I38">
            <v>74.35</v>
          </cell>
          <cell r="J38">
            <v>79.52</v>
          </cell>
          <cell r="K38">
            <v>76.94</v>
          </cell>
        </row>
        <row r="39">
          <cell r="G39" t="str">
            <v>SQ0816</v>
          </cell>
          <cell r="H39">
            <v>17</v>
          </cell>
          <cell r="I39">
            <v>77.45</v>
          </cell>
          <cell r="J39">
            <v>76.38</v>
          </cell>
          <cell r="K39">
            <v>76.92</v>
          </cell>
        </row>
        <row r="40">
          <cell r="G40" t="str">
            <v>SQ0731</v>
          </cell>
          <cell r="H40">
            <v>28</v>
          </cell>
          <cell r="I40">
            <v>74.73</v>
          </cell>
          <cell r="J40">
            <v>78.58</v>
          </cell>
          <cell r="K40">
            <v>76.66</v>
          </cell>
        </row>
        <row r="41">
          <cell r="G41" t="str">
            <v>SQ0866</v>
          </cell>
          <cell r="H41">
            <v>25</v>
          </cell>
          <cell r="I41">
            <v>74.12</v>
          </cell>
          <cell r="J41">
            <v>79.2</v>
          </cell>
          <cell r="K41">
            <v>76.66</v>
          </cell>
        </row>
        <row r="42">
          <cell r="G42" t="str">
            <v>SQ0004</v>
          </cell>
          <cell r="H42">
            <v>45</v>
          </cell>
          <cell r="I42">
            <v>72.65</v>
          </cell>
          <cell r="J42">
            <v>80.38</v>
          </cell>
          <cell r="K42">
            <v>76.52</v>
          </cell>
        </row>
        <row r="43">
          <cell r="G43" t="str">
            <v>SQ0556</v>
          </cell>
          <cell r="H43">
            <v>50</v>
          </cell>
          <cell r="I43">
            <v>74.65</v>
          </cell>
          <cell r="J43">
            <v>77.86</v>
          </cell>
          <cell r="K43">
            <v>76.26</v>
          </cell>
        </row>
        <row r="44">
          <cell r="G44" t="str">
            <v>SQ0681</v>
          </cell>
          <cell r="H44">
            <v>22</v>
          </cell>
          <cell r="I44">
            <v>73.47</v>
          </cell>
          <cell r="J44">
            <v>78.96</v>
          </cell>
          <cell r="K44">
            <v>76.22</v>
          </cell>
        </row>
        <row r="45">
          <cell r="G45" t="str">
            <v>SQ0503</v>
          </cell>
          <cell r="H45">
            <v>37</v>
          </cell>
          <cell r="I45">
            <v>72.45</v>
          </cell>
          <cell r="J45">
            <v>79.76</v>
          </cell>
          <cell r="K45">
            <v>76.11</v>
          </cell>
        </row>
        <row r="46">
          <cell r="G46" t="str">
            <v>SQ0842</v>
          </cell>
          <cell r="H46">
            <v>12</v>
          </cell>
          <cell r="I46">
            <v>72.86</v>
          </cell>
          <cell r="J46">
            <v>79.34</v>
          </cell>
          <cell r="K46">
            <v>76.1</v>
          </cell>
        </row>
        <row r="47">
          <cell r="G47" t="str">
            <v>SQ0069</v>
          </cell>
          <cell r="H47">
            <v>59</v>
          </cell>
          <cell r="I47">
            <v>73.22</v>
          </cell>
          <cell r="J47">
            <v>78.74</v>
          </cell>
          <cell r="K47">
            <v>75.98</v>
          </cell>
        </row>
        <row r="48">
          <cell r="G48" t="str">
            <v>SQ0804</v>
          </cell>
          <cell r="H48">
            <v>29</v>
          </cell>
          <cell r="I48">
            <v>75.62</v>
          </cell>
          <cell r="J48">
            <v>76.3</v>
          </cell>
          <cell r="K48">
            <v>75.96</v>
          </cell>
        </row>
        <row r="49">
          <cell r="G49" t="str">
            <v>SQ1029</v>
          </cell>
          <cell r="H49">
            <v>30</v>
          </cell>
          <cell r="I49">
            <v>73.88</v>
          </cell>
          <cell r="J49">
            <v>77.78</v>
          </cell>
          <cell r="K49">
            <v>75.83</v>
          </cell>
        </row>
        <row r="50">
          <cell r="G50" t="str">
            <v>SQ1143</v>
          </cell>
          <cell r="H50">
            <v>4</v>
          </cell>
          <cell r="I50">
            <v>72.43</v>
          </cell>
          <cell r="J50">
            <v>79.2</v>
          </cell>
          <cell r="K50">
            <v>75.82</v>
          </cell>
        </row>
        <row r="51">
          <cell r="G51" t="str">
            <v>SQ0095</v>
          </cell>
          <cell r="H51">
            <v>60</v>
          </cell>
          <cell r="I51">
            <v>73.25</v>
          </cell>
          <cell r="J51">
            <v>77.94</v>
          </cell>
          <cell r="K51">
            <v>75.6</v>
          </cell>
        </row>
        <row r="52">
          <cell r="G52" t="str">
            <v>SQ0443</v>
          </cell>
          <cell r="H52">
            <v>39</v>
          </cell>
          <cell r="I52">
            <v>72.28</v>
          </cell>
          <cell r="J52">
            <v>78.74</v>
          </cell>
          <cell r="K52">
            <v>75.51</v>
          </cell>
        </row>
        <row r="53">
          <cell r="G53" t="str">
            <v>SQ0542</v>
          </cell>
          <cell r="H53">
            <v>26</v>
          </cell>
          <cell r="I53">
            <v>72.88</v>
          </cell>
          <cell r="J53">
            <v>77.74</v>
          </cell>
          <cell r="K53">
            <v>75.31</v>
          </cell>
        </row>
        <row r="54">
          <cell r="G54" t="str">
            <v>SQ0536</v>
          </cell>
          <cell r="H54">
            <v>61</v>
          </cell>
          <cell r="I54">
            <v>73.18</v>
          </cell>
          <cell r="J54">
            <v>77.12</v>
          </cell>
          <cell r="K54">
            <v>75.15</v>
          </cell>
        </row>
        <row r="55">
          <cell r="G55" t="str">
            <v>SQ0641</v>
          </cell>
          <cell r="H55">
            <v>2</v>
          </cell>
          <cell r="I55">
            <v>73.28</v>
          </cell>
          <cell r="J55">
            <v>77</v>
          </cell>
          <cell r="K55">
            <v>75.14</v>
          </cell>
        </row>
        <row r="56">
          <cell r="G56" t="str">
            <v>SQ0239</v>
          </cell>
          <cell r="H56">
            <v>16</v>
          </cell>
          <cell r="I56">
            <v>72.88</v>
          </cell>
          <cell r="J56">
            <v>76.68</v>
          </cell>
          <cell r="K56">
            <v>74.78</v>
          </cell>
        </row>
        <row r="57">
          <cell r="G57" t="str">
            <v>SQ0321</v>
          </cell>
          <cell r="H57">
            <v>57</v>
          </cell>
          <cell r="I57">
            <v>72.25</v>
          </cell>
          <cell r="J57">
            <v>76</v>
          </cell>
          <cell r="K57">
            <v>74.13</v>
          </cell>
        </row>
        <row r="58">
          <cell r="G58" t="str">
            <v>SQ0476</v>
          </cell>
          <cell r="H58">
            <v>21</v>
          </cell>
          <cell r="I58">
            <v>73.5</v>
          </cell>
          <cell r="J58">
            <v>74.7</v>
          </cell>
          <cell r="K58">
            <v>74.1</v>
          </cell>
        </row>
        <row r="59">
          <cell r="G59" t="str">
            <v>SQ0552</v>
          </cell>
          <cell r="H59">
            <v>48</v>
          </cell>
          <cell r="I59">
            <v>73.85</v>
          </cell>
          <cell r="J59">
            <v>74.3</v>
          </cell>
          <cell r="K59">
            <v>74.08</v>
          </cell>
        </row>
        <row r="60">
          <cell r="G60" t="str">
            <v>SQ0759</v>
          </cell>
          <cell r="H60">
            <v>18</v>
          </cell>
          <cell r="I60">
            <v>73.16</v>
          </cell>
          <cell r="J60">
            <v>74.18</v>
          </cell>
          <cell r="K60">
            <v>73.67</v>
          </cell>
        </row>
        <row r="61">
          <cell r="G61" t="str">
            <v>SQ0290</v>
          </cell>
          <cell r="H61">
            <v>49</v>
          </cell>
          <cell r="I61">
            <v>73.19</v>
          </cell>
          <cell r="J61">
            <v>70.74</v>
          </cell>
          <cell r="K61">
            <v>71.97</v>
          </cell>
        </row>
        <row r="62">
          <cell r="G62" t="str">
            <v>SQ0052</v>
          </cell>
          <cell r="H62">
            <v>3</v>
          </cell>
          <cell r="I62">
            <v>72.83</v>
          </cell>
          <cell r="J62">
            <v>70.42</v>
          </cell>
          <cell r="K62">
            <v>71.63</v>
          </cell>
        </row>
        <row r="63">
          <cell r="G63" t="str">
            <v>SQ0029</v>
          </cell>
        </row>
        <row r="63">
          <cell r="I63">
            <v>72.62</v>
          </cell>
        </row>
        <row r="63">
          <cell r="K63">
            <v>36.31</v>
          </cell>
        </row>
        <row r="64">
          <cell r="G64" t="str">
            <v>SQ0393</v>
          </cell>
          <cell r="H64">
            <v>17</v>
          </cell>
          <cell r="I64">
            <v>80.05</v>
          </cell>
          <cell r="J64">
            <v>90.06</v>
          </cell>
          <cell r="K64">
            <v>85.06</v>
          </cell>
        </row>
        <row r="65">
          <cell r="G65" t="str">
            <v>SQ0839</v>
          </cell>
          <cell r="H65">
            <v>25</v>
          </cell>
          <cell r="I65">
            <v>82.37</v>
          </cell>
          <cell r="J65">
            <v>86.34</v>
          </cell>
          <cell r="K65">
            <v>84.36</v>
          </cell>
        </row>
        <row r="66">
          <cell r="G66" t="str">
            <v>SQ0753</v>
          </cell>
          <cell r="H66">
            <v>1</v>
          </cell>
          <cell r="I66">
            <v>83.98</v>
          </cell>
          <cell r="J66">
            <v>82.54</v>
          </cell>
          <cell r="K66">
            <v>83.26</v>
          </cell>
        </row>
        <row r="67">
          <cell r="G67" t="str">
            <v>SQ1016</v>
          </cell>
          <cell r="H67">
            <v>3</v>
          </cell>
          <cell r="I67">
            <v>83.51</v>
          </cell>
          <cell r="J67">
            <v>83</v>
          </cell>
          <cell r="K67">
            <v>83.26</v>
          </cell>
        </row>
        <row r="68">
          <cell r="G68" t="str">
            <v>SQ0985</v>
          </cell>
          <cell r="H68">
            <v>6</v>
          </cell>
          <cell r="I68">
            <v>78.45</v>
          </cell>
          <cell r="J68">
            <v>87.56</v>
          </cell>
          <cell r="K68">
            <v>83.01</v>
          </cell>
        </row>
        <row r="69">
          <cell r="G69" t="str">
            <v>SQ0592</v>
          </cell>
          <cell r="H69">
            <v>16</v>
          </cell>
          <cell r="I69">
            <v>77.38</v>
          </cell>
          <cell r="J69">
            <v>88.64</v>
          </cell>
          <cell r="K69">
            <v>83.01</v>
          </cell>
        </row>
        <row r="70">
          <cell r="G70" t="str">
            <v>SQ0965</v>
          </cell>
          <cell r="H70">
            <v>23</v>
          </cell>
          <cell r="I70">
            <v>73.46</v>
          </cell>
          <cell r="J70">
            <v>89.58</v>
          </cell>
          <cell r="K70">
            <v>81.52</v>
          </cell>
        </row>
        <row r="71">
          <cell r="G71" t="str">
            <v>SQ0229</v>
          </cell>
          <cell r="H71">
            <v>18</v>
          </cell>
          <cell r="I71">
            <v>72.85</v>
          </cell>
          <cell r="J71">
            <v>89.14</v>
          </cell>
          <cell r="K71">
            <v>81</v>
          </cell>
        </row>
        <row r="72">
          <cell r="G72" t="str">
            <v>SQ0580</v>
          </cell>
          <cell r="H72">
            <v>21</v>
          </cell>
          <cell r="I72">
            <v>72.85</v>
          </cell>
          <cell r="J72">
            <v>88.36</v>
          </cell>
          <cell r="K72">
            <v>80.61</v>
          </cell>
        </row>
        <row r="73">
          <cell r="G73" t="str">
            <v>SQ1150</v>
          </cell>
          <cell r="H73">
            <v>2</v>
          </cell>
          <cell r="I73">
            <v>75.81</v>
          </cell>
          <cell r="J73">
            <v>85.18</v>
          </cell>
          <cell r="K73">
            <v>80.5</v>
          </cell>
        </row>
        <row r="74">
          <cell r="G74" t="str">
            <v>SQ0444</v>
          </cell>
          <cell r="H74">
            <v>15</v>
          </cell>
          <cell r="I74">
            <v>77.96</v>
          </cell>
          <cell r="J74">
            <v>82.38</v>
          </cell>
          <cell r="K74">
            <v>80.17</v>
          </cell>
        </row>
        <row r="75">
          <cell r="G75" t="str">
            <v>SQ0706</v>
          </cell>
          <cell r="H75">
            <v>14</v>
          </cell>
          <cell r="I75">
            <v>73.87</v>
          </cell>
          <cell r="J75">
            <v>86.08</v>
          </cell>
          <cell r="K75">
            <v>79.98</v>
          </cell>
        </row>
        <row r="76">
          <cell r="G76" t="str">
            <v>SQ0407</v>
          </cell>
          <cell r="H76">
            <v>7</v>
          </cell>
          <cell r="I76">
            <v>77.75</v>
          </cell>
          <cell r="J76">
            <v>81.56</v>
          </cell>
          <cell r="K76">
            <v>79.66</v>
          </cell>
        </row>
        <row r="77">
          <cell r="G77" t="str">
            <v>SQ0650</v>
          </cell>
          <cell r="H77">
            <v>27</v>
          </cell>
          <cell r="I77">
            <v>79.04</v>
          </cell>
          <cell r="J77">
            <v>80.04</v>
          </cell>
          <cell r="K77">
            <v>79.54</v>
          </cell>
        </row>
        <row r="78">
          <cell r="G78" t="str">
            <v>SQ0688</v>
          </cell>
          <cell r="H78">
            <v>13</v>
          </cell>
          <cell r="I78">
            <v>73.35</v>
          </cell>
          <cell r="J78">
            <v>84.36</v>
          </cell>
          <cell r="K78">
            <v>78.86</v>
          </cell>
        </row>
        <row r="79">
          <cell r="G79" t="str">
            <v>SQ0514</v>
          </cell>
          <cell r="H79">
            <v>24</v>
          </cell>
          <cell r="I79">
            <v>74.2</v>
          </cell>
          <cell r="J79">
            <v>83.32</v>
          </cell>
          <cell r="K79">
            <v>78.76</v>
          </cell>
        </row>
        <row r="80">
          <cell r="G80" t="str">
            <v>SQ0708</v>
          </cell>
          <cell r="H80">
            <v>11</v>
          </cell>
          <cell r="I80">
            <v>74.05</v>
          </cell>
          <cell r="J80">
            <v>82.96</v>
          </cell>
          <cell r="K80">
            <v>78.51</v>
          </cell>
        </row>
        <row r="81">
          <cell r="G81" t="str">
            <v>SQ0623</v>
          </cell>
          <cell r="H81">
            <v>19</v>
          </cell>
          <cell r="I81">
            <v>73</v>
          </cell>
          <cell r="J81">
            <v>83.94</v>
          </cell>
          <cell r="K81">
            <v>78.47</v>
          </cell>
        </row>
        <row r="82">
          <cell r="G82" t="str">
            <v>SQ0934</v>
          </cell>
          <cell r="H82">
            <v>12</v>
          </cell>
          <cell r="I82">
            <v>77.34</v>
          </cell>
          <cell r="J82">
            <v>78.36</v>
          </cell>
          <cell r="K82">
            <v>77.85</v>
          </cell>
        </row>
        <row r="83">
          <cell r="G83" t="str">
            <v>SQ0582</v>
          </cell>
          <cell r="H83">
            <v>20</v>
          </cell>
          <cell r="I83">
            <v>74.8</v>
          </cell>
          <cell r="J83">
            <v>80.34</v>
          </cell>
          <cell r="K83">
            <v>77.57</v>
          </cell>
        </row>
        <row r="84">
          <cell r="G84" t="str">
            <v>SQ0006</v>
          </cell>
          <cell r="H84">
            <v>31</v>
          </cell>
          <cell r="I84">
            <v>73.76</v>
          </cell>
          <cell r="J84">
            <v>81.34</v>
          </cell>
          <cell r="K84">
            <v>77.55</v>
          </cell>
        </row>
        <row r="85">
          <cell r="G85" t="str">
            <v>SQ0080</v>
          </cell>
          <cell r="H85">
            <v>10</v>
          </cell>
          <cell r="I85">
            <v>73.26</v>
          </cell>
          <cell r="J85">
            <v>78.56</v>
          </cell>
          <cell r="K85">
            <v>75.91</v>
          </cell>
        </row>
        <row r="86">
          <cell r="G86" t="str">
            <v>SQ0756</v>
          </cell>
          <cell r="H86">
            <v>22</v>
          </cell>
          <cell r="I86">
            <v>73.56</v>
          </cell>
          <cell r="J86">
            <v>77.94</v>
          </cell>
          <cell r="K86">
            <v>75.75</v>
          </cell>
        </row>
        <row r="87">
          <cell r="G87" t="str">
            <v>SQ0615</v>
          </cell>
          <cell r="H87">
            <v>8</v>
          </cell>
          <cell r="I87">
            <v>75.33</v>
          </cell>
          <cell r="J87">
            <v>75.3</v>
          </cell>
          <cell r="K87">
            <v>75.32</v>
          </cell>
        </row>
        <row r="88">
          <cell r="G88" t="str">
            <v>SQ0962</v>
          </cell>
          <cell r="H88">
            <v>28</v>
          </cell>
          <cell r="I88">
            <v>75.89</v>
          </cell>
          <cell r="J88">
            <v>74.3</v>
          </cell>
          <cell r="K88">
            <v>75.1</v>
          </cell>
        </row>
        <row r="89">
          <cell r="G89" t="str">
            <v>SQ0694</v>
          </cell>
          <cell r="H89">
            <v>9</v>
          </cell>
          <cell r="I89">
            <v>75.28</v>
          </cell>
          <cell r="J89">
            <v>73.78</v>
          </cell>
          <cell r="K89">
            <v>74.53</v>
          </cell>
        </row>
        <row r="90">
          <cell r="G90" t="str">
            <v>SQ0906</v>
          </cell>
          <cell r="H90">
            <v>5</v>
          </cell>
          <cell r="I90">
            <v>73.76</v>
          </cell>
          <cell r="J90">
            <v>71.52</v>
          </cell>
          <cell r="K90">
            <v>72.64</v>
          </cell>
        </row>
        <row r="91">
          <cell r="G91" t="str">
            <v>SQ0445</v>
          </cell>
          <cell r="H91">
            <v>29</v>
          </cell>
          <cell r="I91">
            <v>74.02</v>
          </cell>
          <cell r="J91">
            <v>70.76</v>
          </cell>
          <cell r="K91">
            <v>72.39</v>
          </cell>
        </row>
        <row r="92">
          <cell r="G92" t="str">
            <v>SQ0757</v>
          </cell>
          <cell r="H92">
            <v>4</v>
          </cell>
          <cell r="I92">
            <v>75.01</v>
          </cell>
          <cell r="J92">
            <v>56.2</v>
          </cell>
          <cell r="K92">
            <v>65.61</v>
          </cell>
        </row>
        <row r="93">
          <cell r="G93" t="str">
            <v>SQ0672</v>
          </cell>
          <cell r="H93">
            <v>26</v>
          </cell>
          <cell r="I93">
            <v>74.28</v>
          </cell>
          <cell r="J93">
            <v>51.8</v>
          </cell>
          <cell r="K93">
            <v>63.04</v>
          </cell>
        </row>
        <row r="94">
          <cell r="G94" t="str">
            <v>SQ0860</v>
          </cell>
        </row>
        <row r="94">
          <cell r="I94">
            <v>72.86</v>
          </cell>
        </row>
        <row r="94">
          <cell r="K94">
            <v>36.43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4"/>
  <sheetViews>
    <sheetView tabSelected="1" zoomScaleSheetLayoutView="115" workbookViewId="0">
      <pane ySplit="4" topLeftCell="A5" activePane="bottomLeft" state="frozen"/>
      <selection/>
      <selection pane="bottomLeft" activeCell="I12" sqref="I12"/>
    </sheetView>
  </sheetViews>
  <sheetFormatPr defaultColWidth="9.14285714285714" defaultRowHeight="26" customHeight="1" outlineLevelCol="6"/>
  <cols>
    <col min="1" max="1" width="10.4285714285714" style="4" customWidth="1"/>
    <col min="2" max="2" width="14.5714285714286" style="4" customWidth="1"/>
    <col min="3" max="4" width="10.8571428571429" style="4" customWidth="1"/>
    <col min="5" max="6" width="10.8571428571429" style="5" customWidth="1"/>
    <col min="7" max="7" width="18.4285714285714" style="6" customWidth="1"/>
    <col min="8" max="8" width="10.7142857142857" style="4" customWidth="1"/>
    <col min="9" max="10" width="9.42857142857143" style="4" customWidth="1"/>
    <col min="11" max="16353" width="13.5714285714286" style="4" customWidth="1"/>
    <col min="16354" max="16354" width="13.5714285714286" style="4"/>
    <col min="16355" max="16384" width="9.14285714285714" style="4"/>
  </cols>
  <sheetData>
    <row r="1" customHeight="1" spans="1:1">
      <c r="A1" s="7" t="s">
        <v>0</v>
      </c>
    </row>
    <row r="2" ht="51" customHeight="1" spans="1:7">
      <c r="A2" s="8" t="s">
        <v>1</v>
      </c>
      <c r="B2" s="8"/>
      <c r="C2" s="8"/>
      <c r="D2" s="8"/>
      <c r="E2" s="8"/>
      <c r="F2" s="8"/>
      <c r="G2" s="8"/>
    </row>
    <row r="3" s="1" customFormat="1" ht="64" customHeight="1" spans="1:7">
      <c r="A3" s="9" t="s">
        <v>2</v>
      </c>
      <c r="B3" s="9"/>
      <c r="C3" s="9"/>
      <c r="D3" s="9"/>
      <c r="E3" s="9"/>
      <c r="F3" s="9"/>
      <c r="G3" s="9"/>
    </row>
    <row r="4" s="2" customFormat="1" ht="33" customHeight="1" spans="1:7">
      <c r="A4" s="10" t="s">
        <v>3</v>
      </c>
      <c r="B4" s="10" t="s">
        <v>4</v>
      </c>
      <c r="C4" s="10" t="s">
        <v>5</v>
      </c>
      <c r="D4" s="10" t="s">
        <v>6</v>
      </c>
      <c r="E4" s="11" t="s">
        <v>7</v>
      </c>
      <c r="F4" s="11" t="s">
        <v>8</v>
      </c>
      <c r="G4" s="10" t="s">
        <v>9</v>
      </c>
    </row>
    <row r="5" s="3" customFormat="1" customHeight="1" spans="1:7">
      <c r="A5" s="12" t="s">
        <v>10</v>
      </c>
      <c r="B5" s="12" t="s">
        <v>11</v>
      </c>
      <c r="C5" s="12" t="s">
        <v>12</v>
      </c>
      <c r="D5" s="12">
        <v>81.26</v>
      </c>
      <c r="E5" s="12">
        <f>VLOOKUP($B5,[1]总成绩!$G:$K,4,0)</f>
        <v>88.44</v>
      </c>
      <c r="F5" s="12">
        <f>VLOOKUP($B5,[1]总成绩!$G:$K,5,0)</f>
        <v>84.85</v>
      </c>
      <c r="G5" s="13" t="s">
        <v>13</v>
      </c>
    </row>
    <row r="6" s="3" customFormat="1" customHeight="1" spans="1:7">
      <c r="A6" s="12" t="s">
        <v>14</v>
      </c>
      <c r="B6" s="12" t="s">
        <v>15</v>
      </c>
      <c r="C6" s="12" t="s">
        <v>12</v>
      </c>
      <c r="D6" s="12">
        <v>77.95</v>
      </c>
      <c r="E6" s="12">
        <f>VLOOKUP($B6,[1]总成绩!$G:$K,4,0)</f>
        <v>91.62</v>
      </c>
      <c r="F6" s="12">
        <f>VLOOKUP($B6,[1]总成绩!$G:$K,5,0)</f>
        <v>84.79</v>
      </c>
      <c r="G6" s="13" t="s">
        <v>13</v>
      </c>
    </row>
    <row r="7" s="3" customFormat="1" customHeight="1" spans="1:7">
      <c r="A7" s="12" t="s">
        <v>16</v>
      </c>
      <c r="B7" s="12" t="s">
        <v>17</v>
      </c>
      <c r="C7" s="12" t="s">
        <v>12</v>
      </c>
      <c r="D7" s="12">
        <v>74.55</v>
      </c>
      <c r="E7" s="12">
        <f>VLOOKUP($B7,[1]总成绩!$G:$K,4,0)</f>
        <v>91.4</v>
      </c>
      <c r="F7" s="12">
        <f>VLOOKUP($B7,[1]总成绩!$G:$K,5,0)</f>
        <v>82.98</v>
      </c>
      <c r="G7" s="13" t="s">
        <v>13</v>
      </c>
    </row>
    <row r="8" s="3" customFormat="1" customHeight="1" spans="1:7">
      <c r="A8" s="12" t="s">
        <v>18</v>
      </c>
      <c r="B8" s="12" t="s">
        <v>19</v>
      </c>
      <c r="C8" s="12" t="s">
        <v>12</v>
      </c>
      <c r="D8" s="12">
        <v>80.55</v>
      </c>
      <c r="E8" s="12">
        <f>VLOOKUP($B8,[1]总成绩!$G:$K,4,0)</f>
        <v>82.98</v>
      </c>
      <c r="F8" s="12">
        <f>VLOOKUP($B8,[1]总成绩!$G:$K,5,0)</f>
        <v>81.77</v>
      </c>
      <c r="G8" s="13" t="s">
        <v>13</v>
      </c>
    </row>
    <row r="9" s="3" customFormat="1" customHeight="1" spans="1:7">
      <c r="A9" s="12" t="s">
        <v>20</v>
      </c>
      <c r="B9" s="12" t="s">
        <v>21</v>
      </c>
      <c r="C9" s="12" t="s">
        <v>12</v>
      </c>
      <c r="D9" s="12">
        <v>84.66</v>
      </c>
      <c r="E9" s="12">
        <f>VLOOKUP($B9,[1]总成绩!$G:$K,4,0)</f>
        <v>78.48</v>
      </c>
      <c r="F9" s="12">
        <f>VLOOKUP($B9,[1]总成绩!$G:$K,5,0)</f>
        <v>81.57</v>
      </c>
      <c r="G9" s="13" t="s">
        <v>13</v>
      </c>
    </row>
    <row r="10" s="3" customFormat="1" customHeight="1" spans="1:7">
      <c r="A10" s="12" t="s">
        <v>22</v>
      </c>
      <c r="B10" s="12" t="s">
        <v>23</v>
      </c>
      <c r="C10" s="12" t="s">
        <v>12</v>
      </c>
      <c r="D10" s="12">
        <v>75.32</v>
      </c>
      <c r="E10" s="12">
        <f>VLOOKUP($B10,[1]总成绩!$G:$K,4,0)</f>
        <v>87.72</v>
      </c>
      <c r="F10" s="12">
        <f>VLOOKUP($B10,[1]总成绩!$G:$K,5,0)</f>
        <v>81.52</v>
      </c>
      <c r="G10" s="13" t="s">
        <v>13</v>
      </c>
    </row>
    <row r="11" s="3" customFormat="1" customHeight="1" spans="1:7">
      <c r="A11" s="12" t="s">
        <v>24</v>
      </c>
      <c r="B11" s="12" t="s">
        <v>25</v>
      </c>
      <c r="C11" s="12" t="s">
        <v>12</v>
      </c>
      <c r="D11" s="12">
        <v>76.85</v>
      </c>
      <c r="E11" s="12">
        <f>VLOOKUP($B11,[1]总成绩!$G:$K,4,0)</f>
        <v>86.08</v>
      </c>
      <c r="F11" s="12">
        <f>VLOOKUP($B11,[1]总成绩!$G:$K,5,0)</f>
        <v>81.47</v>
      </c>
      <c r="G11" s="13" t="s">
        <v>13</v>
      </c>
    </row>
    <row r="12" s="3" customFormat="1" customHeight="1" spans="1:7">
      <c r="A12" s="12" t="s">
        <v>26</v>
      </c>
      <c r="B12" s="12" t="s">
        <v>27</v>
      </c>
      <c r="C12" s="12" t="s">
        <v>12</v>
      </c>
      <c r="D12" s="12">
        <v>75.31</v>
      </c>
      <c r="E12" s="12">
        <f>VLOOKUP($B12,[1]总成绩!$G:$K,4,0)</f>
        <v>85.78</v>
      </c>
      <c r="F12" s="12">
        <f>VLOOKUP($B12,[1]总成绩!$G:$K,5,0)</f>
        <v>80.55</v>
      </c>
      <c r="G12" s="13" t="s">
        <v>13</v>
      </c>
    </row>
    <row r="13" s="3" customFormat="1" customHeight="1" spans="1:7">
      <c r="A13" s="12" t="s">
        <v>28</v>
      </c>
      <c r="B13" s="12" t="s">
        <v>29</v>
      </c>
      <c r="C13" s="12" t="s">
        <v>12</v>
      </c>
      <c r="D13" s="12">
        <v>75.85</v>
      </c>
      <c r="E13" s="12">
        <f>VLOOKUP($B13,[1]总成绩!$G:$K,4,0)</f>
        <v>85.1</v>
      </c>
      <c r="F13" s="12">
        <f>VLOOKUP($B13,[1]总成绩!$G:$K,5,0)</f>
        <v>80.48</v>
      </c>
      <c r="G13" s="13" t="s">
        <v>13</v>
      </c>
    </row>
    <row r="14" s="3" customFormat="1" customHeight="1" spans="1:7">
      <c r="A14" s="12" t="s">
        <v>30</v>
      </c>
      <c r="B14" s="12" t="s">
        <v>31</v>
      </c>
      <c r="C14" s="12" t="s">
        <v>12</v>
      </c>
      <c r="D14" s="12">
        <v>77.06</v>
      </c>
      <c r="E14" s="12">
        <f>VLOOKUP($B14,[1]总成绩!$G:$K,4,0)</f>
        <v>83.78</v>
      </c>
      <c r="F14" s="12">
        <f>VLOOKUP($B14,[1]总成绩!$G:$K,5,0)</f>
        <v>80.42</v>
      </c>
      <c r="G14" s="13" t="s">
        <v>13</v>
      </c>
    </row>
    <row r="15" s="3" customFormat="1" customHeight="1" spans="1:7">
      <c r="A15" s="12" t="s">
        <v>32</v>
      </c>
      <c r="B15" s="12" t="s">
        <v>33</v>
      </c>
      <c r="C15" s="12" t="s">
        <v>12</v>
      </c>
      <c r="D15" s="12">
        <v>73.73</v>
      </c>
      <c r="E15" s="12">
        <f>VLOOKUP($B15,[1]总成绩!$G:$K,4,0)</f>
        <v>86.84</v>
      </c>
      <c r="F15" s="12">
        <f>VLOOKUP($B15,[1]总成绩!$G:$K,5,0)</f>
        <v>80.29</v>
      </c>
      <c r="G15" s="13" t="s">
        <v>13</v>
      </c>
    </row>
    <row r="16" s="3" customFormat="1" customHeight="1" spans="1:7">
      <c r="A16" s="12" t="s">
        <v>34</v>
      </c>
      <c r="B16" s="12" t="s">
        <v>35</v>
      </c>
      <c r="C16" s="12" t="s">
        <v>12</v>
      </c>
      <c r="D16" s="12">
        <v>82.74</v>
      </c>
      <c r="E16" s="12">
        <f>VLOOKUP($B16,[1]总成绩!$G:$K,4,0)</f>
        <v>77.3</v>
      </c>
      <c r="F16" s="12">
        <f>VLOOKUP($B16,[1]总成绩!$G:$K,5,0)</f>
        <v>80.02</v>
      </c>
      <c r="G16" s="13" t="s">
        <v>13</v>
      </c>
    </row>
    <row r="17" s="3" customFormat="1" customHeight="1" spans="1:7">
      <c r="A17" s="12" t="s">
        <v>36</v>
      </c>
      <c r="B17" s="12" t="s">
        <v>37</v>
      </c>
      <c r="C17" s="12" t="s">
        <v>12</v>
      </c>
      <c r="D17" s="12">
        <v>76.21</v>
      </c>
      <c r="E17" s="12">
        <f>VLOOKUP($B17,[1]总成绩!$G:$K,4,0)</f>
        <v>82.98</v>
      </c>
      <c r="F17" s="12">
        <f>VLOOKUP($B17,[1]总成绩!$G:$K,5,0)</f>
        <v>79.6</v>
      </c>
      <c r="G17" s="13" t="s">
        <v>13</v>
      </c>
    </row>
    <row r="18" s="3" customFormat="1" customHeight="1" spans="1:7">
      <c r="A18" s="12" t="s">
        <v>38</v>
      </c>
      <c r="B18" s="12" t="s">
        <v>39</v>
      </c>
      <c r="C18" s="12" t="s">
        <v>12</v>
      </c>
      <c r="D18" s="12">
        <v>78.41</v>
      </c>
      <c r="E18" s="12">
        <f>VLOOKUP($B18,[1]总成绩!$G:$K,4,0)</f>
        <v>80.18</v>
      </c>
      <c r="F18" s="12">
        <f>VLOOKUP($B18,[1]总成绩!$G:$K,5,0)</f>
        <v>79.3</v>
      </c>
      <c r="G18" s="13" t="s">
        <v>13</v>
      </c>
    </row>
    <row r="19" s="3" customFormat="1" customHeight="1" spans="1:7">
      <c r="A19" s="12" t="s">
        <v>40</v>
      </c>
      <c r="B19" s="12" t="s">
        <v>41</v>
      </c>
      <c r="C19" s="12" t="s">
        <v>12</v>
      </c>
      <c r="D19" s="12">
        <v>74.08</v>
      </c>
      <c r="E19" s="12">
        <f>VLOOKUP($B19,[1]总成绩!$G:$K,4,0)</f>
        <v>84.52</v>
      </c>
      <c r="F19" s="12">
        <f>VLOOKUP($B19,[1]总成绩!$G:$K,5,0)</f>
        <v>79.3</v>
      </c>
      <c r="G19" s="13" t="s">
        <v>13</v>
      </c>
    </row>
    <row r="20" s="3" customFormat="1" customHeight="1" spans="1:7">
      <c r="A20" s="12" t="s">
        <v>42</v>
      </c>
      <c r="B20" s="12" t="s">
        <v>43</v>
      </c>
      <c r="C20" s="12" t="s">
        <v>12</v>
      </c>
      <c r="D20" s="12">
        <v>73.85</v>
      </c>
      <c r="E20" s="12">
        <f>VLOOKUP($B20,[1]总成绩!$G:$K,4,0)</f>
        <v>84.6</v>
      </c>
      <c r="F20" s="12">
        <f>VLOOKUP($B20,[1]总成绩!$G:$K,5,0)</f>
        <v>79.23</v>
      </c>
      <c r="G20" s="13" t="s">
        <v>13</v>
      </c>
    </row>
    <row r="21" s="3" customFormat="1" customHeight="1" spans="1:7">
      <c r="A21" s="12" t="s">
        <v>44</v>
      </c>
      <c r="B21" s="12" t="s">
        <v>45</v>
      </c>
      <c r="C21" s="12" t="s">
        <v>12</v>
      </c>
      <c r="D21" s="12">
        <v>73.88</v>
      </c>
      <c r="E21" s="12">
        <f>VLOOKUP($B21,[1]总成绩!$G:$K,4,0)</f>
        <v>84.54</v>
      </c>
      <c r="F21" s="12">
        <f>VLOOKUP($B21,[1]总成绩!$G:$K,5,0)</f>
        <v>79.21</v>
      </c>
      <c r="G21" s="13" t="s">
        <v>13</v>
      </c>
    </row>
    <row r="22" s="3" customFormat="1" customHeight="1" spans="1:7">
      <c r="A22" s="12" t="s">
        <v>46</v>
      </c>
      <c r="B22" s="12" t="s">
        <v>47</v>
      </c>
      <c r="C22" s="12" t="s">
        <v>12</v>
      </c>
      <c r="D22" s="12">
        <v>73.75</v>
      </c>
      <c r="E22" s="12">
        <f>VLOOKUP($B22,[1]总成绩!$G:$K,4,0)</f>
        <v>84.2</v>
      </c>
      <c r="F22" s="12">
        <f>VLOOKUP($B22,[1]总成绩!$G:$K,5,0)</f>
        <v>78.98</v>
      </c>
      <c r="G22" s="13" t="s">
        <v>13</v>
      </c>
    </row>
    <row r="23" s="3" customFormat="1" customHeight="1" spans="1:7">
      <c r="A23" s="12" t="s">
        <v>48</v>
      </c>
      <c r="B23" s="12" t="s">
        <v>49</v>
      </c>
      <c r="C23" s="12" t="s">
        <v>12</v>
      </c>
      <c r="D23" s="12">
        <v>78.75</v>
      </c>
      <c r="E23" s="12">
        <f>VLOOKUP($B23,[1]总成绩!$G:$K,4,0)</f>
        <v>78.06</v>
      </c>
      <c r="F23" s="12">
        <f>VLOOKUP($B23,[1]总成绩!$G:$K,5,0)</f>
        <v>78.41</v>
      </c>
      <c r="G23" s="13" t="s">
        <v>13</v>
      </c>
    </row>
    <row r="24" s="3" customFormat="1" customHeight="1" spans="1:7">
      <c r="A24" s="12" t="s">
        <v>50</v>
      </c>
      <c r="B24" s="12" t="s">
        <v>51</v>
      </c>
      <c r="C24" s="12" t="s">
        <v>12</v>
      </c>
      <c r="D24" s="12">
        <v>72.55</v>
      </c>
      <c r="E24" s="12">
        <f>VLOOKUP($B24,[1]总成绩!$G:$K,4,0)</f>
        <v>84.06</v>
      </c>
      <c r="F24" s="12">
        <f>VLOOKUP($B24,[1]总成绩!$G:$K,5,0)</f>
        <v>78.31</v>
      </c>
      <c r="G24" s="13" t="s">
        <v>13</v>
      </c>
    </row>
    <row r="25" s="3" customFormat="1" customHeight="1" spans="1:7">
      <c r="A25" s="12" t="s">
        <v>52</v>
      </c>
      <c r="B25" s="12" t="s">
        <v>53</v>
      </c>
      <c r="C25" s="12" t="s">
        <v>12</v>
      </c>
      <c r="D25" s="12">
        <v>73.62</v>
      </c>
      <c r="E25" s="12">
        <f>VLOOKUP($B25,[1]总成绩!$G:$K,4,0)</f>
        <v>82.66</v>
      </c>
      <c r="F25" s="12">
        <f>VLOOKUP($B25,[1]总成绩!$G:$K,5,0)</f>
        <v>78.14</v>
      </c>
      <c r="G25" s="13" t="s">
        <v>54</v>
      </c>
    </row>
    <row r="26" s="3" customFormat="1" customHeight="1" spans="1:7">
      <c r="A26" s="12" t="s">
        <v>55</v>
      </c>
      <c r="B26" s="12" t="s">
        <v>56</v>
      </c>
      <c r="C26" s="12" t="s">
        <v>12</v>
      </c>
      <c r="D26" s="12">
        <v>74.27</v>
      </c>
      <c r="E26" s="12">
        <f>VLOOKUP($B26,[1]总成绩!$G:$K,4,0)</f>
        <v>81.7</v>
      </c>
      <c r="F26" s="12">
        <f>VLOOKUP($B26,[1]总成绩!$G:$K,5,0)</f>
        <v>77.99</v>
      </c>
      <c r="G26" s="13" t="s">
        <v>54</v>
      </c>
    </row>
    <row r="27" s="3" customFormat="1" customHeight="1" spans="1:7">
      <c r="A27" s="12" t="s">
        <v>57</v>
      </c>
      <c r="B27" s="12" t="s">
        <v>58</v>
      </c>
      <c r="C27" s="12" t="s">
        <v>12</v>
      </c>
      <c r="D27" s="12">
        <v>73.65</v>
      </c>
      <c r="E27" s="12">
        <f>VLOOKUP($B27,[1]总成绩!$G:$K,4,0)</f>
        <v>82.04</v>
      </c>
      <c r="F27" s="12">
        <f>VLOOKUP($B27,[1]总成绩!$G:$K,5,0)</f>
        <v>77.85</v>
      </c>
      <c r="G27" s="13" t="s">
        <v>54</v>
      </c>
    </row>
    <row r="28" s="3" customFormat="1" customHeight="1" spans="1:7">
      <c r="A28" s="12" t="s">
        <v>59</v>
      </c>
      <c r="B28" s="12" t="s">
        <v>60</v>
      </c>
      <c r="C28" s="12" t="s">
        <v>12</v>
      </c>
      <c r="D28" s="12">
        <v>74.56</v>
      </c>
      <c r="E28" s="12">
        <f>VLOOKUP($B28,[1]总成绩!$G:$K,4,0)</f>
        <v>81.08</v>
      </c>
      <c r="F28" s="12">
        <f>VLOOKUP($B28,[1]总成绩!$G:$K,5,0)</f>
        <v>77.82</v>
      </c>
      <c r="G28" s="13" t="s">
        <v>54</v>
      </c>
    </row>
    <row r="29" s="3" customFormat="1" customHeight="1" spans="1:7">
      <c r="A29" s="12" t="s">
        <v>61</v>
      </c>
      <c r="B29" s="12" t="s">
        <v>62</v>
      </c>
      <c r="C29" s="12" t="s">
        <v>12</v>
      </c>
      <c r="D29" s="12">
        <v>78.55</v>
      </c>
      <c r="E29" s="12">
        <f>VLOOKUP($B29,[1]总成绩!$G:$K,4,0)</f>
        <v>76.44</v>
      </c>
      <c r="F29" s="12">
        <f>VLOOKUP($B29,[1]总成绩!$G:$K,5,0)</f>
        <v>77.5</v>
      </c>
      <c r="G29" s="13" t="s">
        <v>54</v>
      </c>
    </row>
    <row r="30" s="3" customFormat="1" customHeight="1" spans="1:7">
      <c r="A30" s="12" t="s">
        <v>63</v>
      </c>
      <c r="B30" s="12" t="s">
        <v>64</v>
      </c>
      <c r="C30" s="12" t="s">
        <v>12</v>
      </c>
      <c r="D30" s="12">
        <v>72.74</v>
      </c>
      <c r="E30" s="12">
        <f>VLOOKUP($B30,[1]总成绩!$G:$K,4,0)</f>
        <v>82.14</v>
      </c>
      <c r="F30" s="12">
        <f>VLOOKUP($B30,[1]总成绩!$G:$K,5,0)</f>
        <v>77.44</v>
      </c>
      <c r="G30" s="13" t="s">
        <v>54</v>
      </c>
    </row>
    <row r="31" s="3" customFormat="1" customHeight="1" spans="1:7">
      <c r="A31" s="12" t="s">
        <v>65</v>
      </c>
      <c r="B31" s="12" t="s">
        <v>66</v>
      </c>
      <c r="C31" s="12" t="s">
        <v>12</v>
      </c>
      <c r="D31" s="12">
        <v>75.11</v>
      </c>
      <c r="E31" s="12">
        <f>VLOOKUP($B31,[1]总成绩!$G:$K,4,0)</f>
        <v>79.68</v>
      </c>
      <c r="F31" s="12">
        <f>VLOOKUP($B31,[1]总成绩!$G:$K,5,0)</f>
        <v>77.4</v>
      </c>
      <c r="G31" s="13" t="s">
        <v>54</v>
      </c>
    </row>
    <row r="32" s="3" customFormat="1" customHeight="1" spans="1:7">
      <c r="A32" s="12" t="s">
        <v>67</v>
      </c>
      <c r="B32" s="12" t="s">
        <v>68</v>
      </c>
      <c r="C32" s="12" t="s">
        <v>12</v>
      </c>
      <c r="D32" s="12">
        <v>72.25</v>
      </c>
      <c r="E32" s="12">
        <f>VLOOKUP($B32,[1]总成绩!$G:$K,4,0)</f>
        <v>82.3</v>
      </c>
      <c r="F32" s="12">
        <f>VLOOKUP($B32,[1]总成绩!$G:$K,5,0)</f>
        <v>77.28</v>
      </c>
      <c r="G32" s="13" t="s">
        <v>54</v>
      </c>
    </row>
    <row r="33" s="3" customFormat="1" customHeight="1" spans="1:7">
      <c r="A33" s="12" t="s">
        <v>69</v>
      </c>
      <c r="B33" s="12" t="s">
        <v>70</v>
      </c>
      <c r="C33" s="12" t="s">
        <v>12</v>
      </c>
      <c r="D33" s="12">
        <v>75.08</v>
      </c>
      <c r="E33" s="12">
        <f>VLOOKUP($B33,[1]总成绩!$G:$K,4,0)</f>
        <v>79.46</v>
      </c>
      <c r="F33" s="12">
        <f>VLOOKUP($B33,[1]总成绩!$G:$K,5,0)</f>
        <v>77.27</v>
      </c>
      <c r="G33" s="13" t="s">
        <v>54</v>
      </c>
    </row>
    <row r="34" s="3" customFormat="1" customHeight="1" spans="1:7">
      <c r="A34" s="12" t="s">
        <v>71</v>
      </c>
      <c r="B34" s="12" t="s">
        <v>72</v>
      </c>
      <c r="C34" s="12" t="s">
        <v>12</v>
      </c>
      <c r="D34" s="12">
        <v>78.06</v>
      </c>
      <c r="E34" s="12">
        <f>VLOOKUP($B34,[1]总成绩!$G:$K,4,0)</f>
        <v>76.44</v>
      </c>
      <c r="F34" s="12">
        <f>VLOOKUP($B34,[1]总成绩!$G:$K,5,0)</f>
        <v>77.25</v>
      </c>
      <c r="G34" s="13" t="s">
        <v>54</v>
      </c>
    </row>
    <row r="35" s="3" customFormat="1" customHeight="1" spans="1:7">
      <c r="A35" s="12" t="s">
        <v>73</v>
      </c>
      <c r="B35" s="12" t="s">
        <v>74</v>
      </c>
      <c r="C35" s="12" t="s">
        <v>12</v>
      </c>
      <c r="D35" s="12">
        <v>72.65</v>
      </c>
      <c r="E35" s="12">
        <f>VLOOKUP($B35,[1]总成绩!$G:$K,4,0)</f>
        <v>81.84</v>
      </c>
      <c r="F35" s="12">
        <f>VLOOKUP($B35,[1]总成绩!$G:$K,5,0)</f>
        <v>77.245</v>
      </c>
      <c r="G35" s="13" t="s">
        <v>54</v>
      </c>
    </row>
    <row r="36" s="3" customFormat="1" customHeight="1" spans="1:7">
      <c r="A36" s="12" t="s">
        <v>75</v>
      </c>
      <c r="B36" s="12" t="s">
        <v>76</v>
      </c>
      <c r="C36" s="12" t="s">
        <v>12</v>
      </c>
      <c r="D36" s="12">
        <v>74.75</v>
      </c>
      <c r="E36" s="12">
        <f>VLOOKUP($B36,[1]总成绩!$G:$K,4,0)</f>
        <v>79.58</v>
      </c>
      <c r="F36" s="12">
        <f>VLOOKUP($B36,[1]总成绩!$G:$K,5,0)</f>
        <v>77.17</v>
      </c>
      <c r="G36" s="13" t="s">
        <v>54</v>
      </c>
    </row>
    <row r="37" s="3" customFormat="1" customHeight="1" spans="1:7">
      <c r="A37" s="12" t="s">
        <v>77</v>
      </c>
      <c r="B37" s="12" t="s">
        <v>78</v>
      </c>
      <c r="C37" s="12" t="s">
        <v>12</v>
      </c>
      <c r="D37" s="12">
        <v>75.5</v>
      </c>
      <c r="E37" s="12">
        <f>VLOOKUP($B37,[1]总成绩!$G:$K,4,0)</f>
        <v>78.64</v>
      </c>
      <c r="F37" s="12">
        <f>VLOOKUP($B37,[1]总成绩!$G:$K,5,0)</f>
        <v>77.07</v>
      </c>
      <c r="G37" s="13" t="s">
        <v>54</v>
      </c>
    </row>
    <row r="38" s="3" customFormat="1" customHeight="1" spans="1:7">
      <c r="A38" s="12" t="s">
        <v>79</v>
      </c>
      <c r="B38" s="12" t="s">
        <v>80</v>
      </c>
      <c r="C38" s="12" t="s">
        <v>12</v>
      </c>
      <c r="D38" s="12">
        <v>74.65</v>
      </c>
      <c r="E38" s="12">
        <f>VLOOKUP($B38,[1]总成绩!$G:$K,4,0)</f>
        <v>79.4</v>
      </c>
      <c r="F38" s="12">
        <f>VLOOKUP($B38,[1]总成绩!$G:$K,5,0)</f>
        <v>77.03</v>
      </c>
      <c r="G38" s="13" t="s">
        <v>54</v>
      </c>
    </row>
    <row r="39" s="3" customFormat="1" customHeight="1" spans="1:7">
      <c r="A39" s="12" t="s">
        <v>81</v>
      </c>
      <c r="B39" s="12" t="s">
        <v>82</v>
      </c>
      <c r="C39" s="12" t="s">
        <v>12</v>
      </c>
      <c r="D39" s="12">
        <v>77.62</v>
      </c>
      <c r="E39" s="12">
        <f>VLOOKUP($B39,[1]总成绩!$G:$K,4,0)</f>
        <v>76.36</v>
      </c>
      <c r="F39" s="12">
        <f>VLOOKUP($B39,[1]总成绩!$G:$K,5,0)</f>
        <v>76.99</v>
      </c>
      <c r="G39" s="13" t="s">
        <v>54</v>
      </c>
    </row>
    <row r="40" s="3" customFormat="1" customHeight="1" spans="1:7">
      <c r="A40" s="12" t="s">
        <v>83</v>
      </c>
      <c r="B40" s="12" t="s">
        <v>84</v>
      </c>
      <c r="C40" s="12" t="s">
        <v>12</v>
      </c>
      <c r="D40" s="12">
        <v>74.35</v>
      </c>
      <c r="E40" s="12">
        <f>VLOOKUP($B40,[1]总成绩!$G:$K,4,0)</f>
        <v>79.52</v>
      </c>
      <c r="F40" s="12">
        <f>VLOOKUP($B40,[1]总成绩!$G:$K,5,0)</f>
        <v>76.94</v>
      </c>
      <c r="G40" s="13" t="s">
        <v>54</v>
      </c>
    </row>
    <row r="41" s="3" customFormat="1" customHeight="1" spans="1:7">
      <c r="A41" s="12" t="s">
        <v>85</v>
      </c>
      <c r="B41" s="12" t="s">
        <v>86</v>
      </c>
      <c r="C41" s="12" t="s">
        <v>12</v>
      </c>
      <c r="D41" s="12">
        <v>77.45</v>
      </c>
      <c r="E41" s="12">
        <f>VLOOKUP($B41,[1]总成绩!$G:$K,4,0)</f>
        <v>76.38</v>
      </c>
      <c r="F41" s="12">
        <f>VLOOKUP($B41,[1]总成绩!$G:$K,5,0)</f>
        <v>76.92</v>
      </c>
      <c r="G41" s="13" t="s">
        <v>54</v>
      </c>
    </row>
    <row r="42" s="3" customFormat="1" customHeight="1" spans="1:7">
      <c r="A42" s="12" t="s">
        <v>87</v>
      </c>
      <c r="B42" s="12" t="s">
        <v>88</v>
      </c>
      <c r="C42" s="12" t="s">
        <v>12</v>
      </c>
      <c r="D42" s="12">
        <v>74.73</v>
      </c>
      <c r="E42" s="12">
        <f>VLOOKUP($B42,[1]总成绩!$G:$K,4,0)</f>
        <v>78.58</v>
      </c>
      <c r="F42" s="12">
        <f>VLOOKUP($B42,[1]总成绩!$G:$K,5,0)</f>
        <v>76.66</v>
      </c>
      <c r="G42" s="13" t="s">
        <v>54</v>
      </c>
    </row>
    <row r="43" s="3" customFormat="1" customHeight="1" spans="1:7">
      <c r="A43" s="12" t="s">
        <v>89</v>
      </c>
      <c r="B43" s="12" t="s">
        <v>90</v>
      </c>
      <c r="C43" s="12" t="s">
        <v>12</v>
      </c>
      <c r="D43" s="12">
        <v>74.12</v>
      </c>
      <c r="E43" s="12">
        <f>VLOOKUP($B43,[1]总成绩!$G:$K,4,0)</f>
        <v>79.2</v>
      </c>
      <c r="F43" s="12">
        <f>VLOOKUP($B43,[1]总成绩!$G:$K,5,0)</f>
        <v>76.66</v>
      </c>
      <c r="G43" s="13" t="s">
        <v>54</v>
      </c>
    </row>
    <row r="44" s="3" customFormat="1" customHeight="1" spans="1:7">
      <c r="A44" s="12" t="s">
        <v>91</v>
      </c>
      <c r="B44" s="12" t="s">
        <v>92</v>
      </c>
      <c r="C44" s="12" t="s">
        <v>12</v>
      </c>
      <c r="D44" s="12">
        <v>72.65</v>
      </c>
      <c r="E44" s="12">
        <f>VLOOKUP($B44,[1]总成绩!$G:$K,4,0)</f>
        <v>80.38</v>
      </c>
      <c r="F44" s="12">
        <f>VLOOKUP($B44,[1]总成绩!$G:$K,5,0)</f>
        <v>76.52</v>
      </c>
      <c r="G44" s="13" t="s">
        <v>54</v>
      </c>
    </row>
    <row r="45" s="3" customFormat="1" customHeight="1" spans="1:7">
      <c r="A45" s="12" t="s">
        <v>93</v>
      </c>
      <c r="B45" s="12" t="s">
        <v>94</v>
      </c>
      <c r="C45" s="12" t="s">
        <v>95</v>
      </c>
      <c r="D45" s="12">
        <v>80.05</v>
      </c>
      <c r="E45" s="12">
        <f>VLOOKUP($B45,[1]总成绩!$G:$K,4,0)</f>
        <v>90.06</v>
      </c>
      <c r="F45" s="12">
        <f>VLOOKUP($B45,[1]总成绩!$G:$K,5,0)</f>
        <v>85.06</v>
      </c>
      <c r="G45" s="13" t="s">
        <v>13</v>
      </c>
    </row>
    <row r="46" s="3" customFormat="1" customHeight="1" spans="1:7">
      <c r="A46" s="12" t="s">
        <v>96</v>
      </c>
      <c r="B46" s="12" t="s">
        <v>97</v>
      </c>
      <c r="C46" s="12" t="s">
        <v>95</v>
      </c>
      <c r="D46" s="12">
        <v>82.37</v>
      </c>
      <c r="E46" s="12">
        <f>VLOOKUP($B46,[1]总成绩!$G:$K,4,0)</f>
        <v>86.34</v>
      </c>
      <c r="F46" s="12">
        <f>VLOOKUP($B46,[1]总成绩!$G:$K,5,0)</f>
        <v>84.36</v>
      </c>
      <c r="G46" s="13" t="s">
        <v>13</v>
      </c>
    </row>
    <row r="47" s="3" customFormat="1" customHeight="1" spans="1:7">
      <c r="A47" s="12" t="s">
        <v>98</v>
      </c>
      <c r="B47" s="12" t="s">
        <v>99</v>
      </c>
      <c r="C47" s="12" t="s">
        <v>95</v>
      </c>
      <c r="D47" s="12">
        <v>83.98</v>
      </c>
      <c r="E47" s="12">
        <f>VLOOKUP($B47,[1]总成绩!$G:$K,4,0)</f>
        <v>82.54</v>
      </c>
      <c r="F47" s="12">
        <f>VLOOKUP($B47,[1]总成绩!$G:$K,5,0)</f>
        <v>83.26</v>
      </c>
      <c r="G47" s="13" t="s">
        <v>13</v>
      </c>
    </row>
    <row r="48" s="3" customFormat="1" customHeight="1" spans="1:7">
      <c r="A48" s="12" t="s">
        <v>100</v>
      </c>
      <c r="B48" s="12" t="s">
        <v>101</v>
      </c>
      <c r="C48" s="12" t="s">
        <v>95</v>
      </c>
      <c r="D48" s="12">
        <v>83.51</v>
      </c>
      <c r="E48" s="12">
        <f>VLOOKUP($B48,[1]总成绩!$G:$K,4,0)</f>
        <v>83</v>
      </c>
      <c r="F48" s="12">
        <f>VLOOKUP($B48,[1]总成绩!$G:$K,5,0)</f>
        <v>83.26</v>
      </c>
      <c r="G48" s="13" t="s">
        <v>13</v>
      </c>
    </row>
    <row r="49" s="3" customFormat="1" customHeight="1" spans="1:7">
      <c r="A49" s="12" t="s">
        <v>102</v>
      </c>
      <c r="B49" s="12" t="s">
        <v>103</v>
      </c>
      <c r="C49" s="12" t="s">
        <v>95</v>
      </c>
      <c r="D49" s="12">
        <v>78.45</v>
      </c>
      <c r="E49" s="12">
        <f>VLOOKUP($B49,[1]总成绩!$G:$K,4,0)</f>
        <v>87.56</v>
      </c>
      <c r="F49" s="12">
        <f>VLOOKUP($B49,[1]总成绩!$G:$K,5,0)</f>
        <v>83.01</v>
      </c>
      <c r="G49" s="13" t="s">
        <v>13</v>
      </c>
    </row>
    <row r="50" s="3" customFormat="1" customHeight="1" spans="1:7">
      <c r="A50" s="12" t="s">
        <v>104</v>
      </c>
      <c r="B50" s="12" t="s">
        <v>105</v>
      </c>
      <c r="C50" s="12" t="s">
        <v>95</v>
      </c>
      <c r="D50" s="12">
        <v>77.38</v>
      </c>
      <c r="E50" s="12">
        <f>VLOOKUP($B50,[1]总成绩!$G:$K,4,0)</f>
        <v>88.64</v>
      </c>
      <c r="F50" s="12">
        <f>VLOOKUP($B50,[1]总成绩!$G:$K,5,0)</f>
        <v>83.01</v>
      </c>
      <c r="G50" s="13" t="s">
        <v>13</v>
      </c>
    </row>
    <row r="51" s="3" customFormat="1" customHeight="1" spans="1:7">
      <c r="A51" s="12" t="s">
        <v>106</v>
      </c>
      <c r="B51" s="12" t="s">
        <v>107</v>
      </c>
      <c r="C51" s="12" t="s">
        <v>95</v>
      </c>
      <c r="D51" s="12">
        <v>73.46</v>
      </c>
      <c r="E51" s="12">
        <f>VLOOKUP($B51,[1]总成绩!$G:$K,4,0)</f>
        <v>89.58</v>
      </c>
      <c r="F51" s="12">
        <f>VLOOKUP($B51,[1]总成绩!$G:$K,5,0)</f>
        <v>81.52</v>
      </c>
      <c r="G51" s="13" t="s">
        <v>13</v>
      </c>
    </row>
    <row r="52" s="3" customFormat="1" customHeight="1" spans="1:7">
      <c r="A52" s="12" t="s">
        <v>108</v>
      </c>
      <c r="B52" s="12" t="s">
        <v>109</v>
      </c>
      <c r="C52" s="12" t="s">
        <v>95</v>
      </c>
      <c r="D52" s="12">
        <v>72.85</v>
      </c>
      <c r="E52" s="12">
        <f>VLOOKUP($B52,[1]总成绩!$G:$K,4,0)</f>
        <v>89.14</v>
      </c>
      <c r="F52" s="12">
        <f>VLOOKUP($B52,[1]总成绩!$G:$K,5,0)</f>
        <v>81</v>
      </c>
      <c r="G52" s="13" t="s">
        <v>13</v>
      </c>
    </row>
    <row r="53" s="3" customFormat="1" customHeight="1" spans="1:7">
      <c r="A53" s="12" t="s">
        <v>110</v>
      </c>
      <c r="B53" s="12" t="s">
        <v>111</v>
      </c>
      <c r="C53" s="12" t="s">
        <v>95</v>
      </c>
      <c r="D53" s="12">
        <v>72.85</v>
      </c>
      <c r="E53" s="12">
        <f>VLOOKUP($B53,[1]总成绩!$G:$K,4,0)</f>
        <v>88.36</v>
      </c>
      <c r="F53" s="12">
        <f>VLOOKUP($B53,[1]总成绩!$G:$K,5,0)</f>
        <v>80.61</v>
      </c>
      <c r="G53" s="13" t="s">
        <v>13</v>
      </c>
    </row>
    <row r="54" s="3" customFormat="1" customHeight="1" spans="1:7">
      <c r="A54" s="12" t="s">
        <v>112</v>
      </c>
      <c r="B54" s="12" t="s">
        <v>113</v>
      </c>
      <c r="C54" s="12" t="s">
        <v>95</v>
      </c>
      <c r="D54" s="12">
        <v>75.81</v>
      </c>
      <c r="E54" s="12">
        <f>VLOOKUP($B54,[1]总成绩!$G:$K,4,0)</f>
        <v>85.18</v>
      </c>
      <c r="F54" s="12">
        <f>VLOOKUP($B54,[1]总成绩!$G:$K,5,0)</f>
        <v>80.5</v>
      </c>
      <c r="G54" s="13" t="s">
        <v>13</v>
      </c>
    </row>
    <row r="55" s="3" customFormat="1" customHeight="1" spans="1:7">
      <c r="A55" s="12" t="s">
        <v>114</v>
      </c>
      <c r="B55" s="12" t="s">
        <v>115</v>
      </c>
      <c r="C55" s="12" t="s">
        <v>95</v>
      </c>
      <c r="D55" s="12">
        <v>77.96</v>
      </c>
      <c r="E55" s="12">
        <f>VLOOKUP($B55,[1]总成绩!$G:$K,4,0)</f>
        <v>82.38</v>
      </c>
      <c r="F55" s="12">
        <f>VLOOKUP($B55,[1]总成绩!$G:$K,5,0)</f>
        <v>80.17</v>
      </c>
      <c r="G55" s="13" t="s">
        <v>54</v>
      </c>
    </row>
    <row r="56" s="3" customFormat="1" customHeight="1" spans="1:7">
      <c r="A56" s="12" t="s">
        <v>116</v>
      </c>
      <c r="B56" s="12" t="s">
        <v>117</v>
      </c>
      <c r="C56" s="12" t="s">
        <v>95</v>
      </c>
      <c r="D56" s="12">
        <v>73.87</v>
      </c>
      <c r="E56" s="12">
        <f>VLOOKUP($B56,[1]总成绩!$G:$K,4,0)</f>
        <v>86.08</v>
      </c>
      <c r="F56" s="12">
        <f>VLOOKUP($B56,[1]总成绩!$G:$K,5,0)</f>
        <v>79.98</v>
      </c>
      <c r="G56" s="13" t="s">
        <v>54</v>
      </c>
    </row>
    <row r="57" s="3" customFormat="1" customHeight="1" spans="1:7">
      <c r="A57" s="12" t="s">
        <v>118</v>
      </c>
      <c r="B57" s="12" t="s">
        <v>119</v>
      </c>
      <c r="C57" s="12" t="s">
        <v>95</v>
      </c>
      <c r="D57" s="12">
        <v>77.75</v>
      </c>
      <c r="E57" s="12">
        <f>VLOOKUP($B57,[1]总成绩!$G:$K,4,0)</f>
        <v>81.56</v>
      </c>
      <c r="F57" s="12">
        <f>VLOOKUP($B57,[1]总成绩!$G:$K,5,0)</f>
        <v>79.66</v>
      </c>
      <c r="G57" s="13" t="s">
        <v>54</v>
      </c>
    </row>
    <row r="58" s="3" customFormat="1" customHeight="1" spans="1:7">
      <c r="A58" s="12" t="s">
        <v>120</v>
      </c>
      <c r="B58" s="12" t="s">
        <v>121</v>
      </c>
      <c r="C58" s="12" t="s">
        <v>95</v>
      </c>
      <c r="D58" s="12">
        <v>79.04</v>
      </c>
      <c r="E58" s="12">
        <f>VLOOKUP($B58,[1]总成绩!$G:$K,4,0)</f>
        <v>80.04</v>
      </c>
      <c r="F58" s="12">
        <f>VLOOKUP($B58,[1]总成绩!$G:$K,5,0)</f>
        <v>79.54</v>
      </c>
      <c r="G58" s="13" t="s">
        <v>54</v>
      </c>
    </row>
    <row r="59" s="3" customFormat="1" customHeight="1" spans="1:7">
      <c r="A59" s="12" t="s">
        <v>122</v>
      </c>
      <c r="B59" s="12" t="s">
        <v>123</v>
      </c>
      <c r="C59" s="12" t="s">
        <v>95</v>
      </c>
      <c r="D59" s="12">
        <v>73.35</v>
      </c>
      <c r="E59" s="12">
        <f>VLOOKUP($B59,[1]总成绩!$G:$K,4,0)</f>
        <v>84.36</v>
      </c>
      <c r="F59" s="12">
        <f>VLOOKUP($B59,[1]总成绩!$G:$K,5,0)</f>
        <v>78.86</v>
      </c>
      <c r="G59" s="13" t="s">
        <v>54</v>
      </c>
    </row>
    <row r="60" s="3" customFormat="1" customHeight="1" spans="1:7">
      <c r="A60" s="12" t="s">
        <v>124</v>
      </c>
      <c r="B60" s="12" t="s">
        <v>125</v>
      </c>
      <c r="C60" s="12" t="s">
        <v>95</v>
      </c>
      <c r="D60" s="12">
        <v>74.2</v>
      </c>
      <c r="E60" s="12">
        <f>VLOOKUP($B60,[1]总成绩!$G:$K,4,0)</f>
        <v>83.32</v>
      </c>
      <c r="F60" s="12">
        <f>VLOOKUP($B60,[1]总成绩!$G:$K,5,0)</f>
        <v>78.76</v>
      </c>
      <c r="G60" s="13" t="s">
        <v>54</v>
      </c>
    </row>
    <row r="61" s="3" customFormat="1" customHeight="1" spans="1:7">
      <c r="A61" s="12" t="s">
        <v>126</v>
      </c>
      <c r="B61" s="12" t="s">
        <v>127</v>
      </c>
      <c r="C61" s="12" t="s">
        <v>95</v>
      </c>
      <c r="D61" s="12">
        <v>74.05</v>
      </c>
      <c r="E61" s="12">
        <f>VLOOKUP($B61,[1]总成绩!$G:$K,4,0)</f>
        <v>82.96</v>
      </c>
      <c r="F61" s="12">
        <f>VLOOKUP($B61,[1]总成绩!$G:$K,5,0)</f>
        <v>78.51</v>
      </c>
      <c r="G61" s="13" t="s">
        <v>54</v>
      </c>
    </row>
    <row r="62" s="3" customFormat="1" customHeight="1" spans="1:7">
      <c r="A62" s="12" t="s">
        <v>128</v>
      </c>
      <c r="B62" s="12" t="s">
        <v>129</v>
      </c>
      <c r="C62" s="12" t="s">
        <v>95</v>
      </c>
      <c r="D62" s="12">
        <v>73</v>
      </c>
      <c r="E62" s="12">
        <f>VLOOKUP($B62,[1]总成绩!$G:$K,4,0)</f>
        <v>83.94</v>
      </c>
      <c r="F62" s="12">
        <f>VLOOKUP($B62,[1]总成绩!$G:$K,5,0)</f>
        <v>78.47</v>
      </c>
      <c r="G62" s="13" t="s">
        <v>54</v>
      </c>
    </row>
    <row r="63" s="3" customFormat="1" customHeight="1" spans="1:7">
      <c r="A63" s="12" t="s">
        <v>130</v>
      </c>
      <c r="B63" s="12" t="s">
        <v>131</v>
      </c>
      <c r="C63" s="12" t="s">
        <v>95</v>
      </c>
      <c r="D63" s="12">
        <v>77.34</v>
      </c>
      <c r="E63" s="12">
        <f>VLOOKUP($B63,[1]总成绩!$G:$K,4,0)</f>
        <v>78.36</v>
      </c>
      <c r="F63" s="12">
        <f>VLOOKUP($B63,[1]总成绩!$G:$K,5,0)</f>
        <v>77.85</v>
      </c>
      <c r="G63" s="13" t="s">
        <v>54</v>
      </c>
    </row>
    <row r="64" s="3" customFormat="1" customHeight="1" spans="1:7">
      <c r="A64" s="12" t="s">
        <v>132</v>
      </c>
      <c r="B64" s="12" t="s">
        <v>133</v>
      </c>
      <c r="C64" s="12" t="s">
        <v>95</v>
      </c>
      <c r="D64" s="12">
        <v>74.8</v>
      </c>
      <c r="E64" s="12">
        <f>VLOOKUP($B64,[1]总成绩!$G:$K,4,0)</f>
        <v>80.34</v>
      </c>
      <c r="F64" s="12">
        <f>VLOOKUP($B64,[1]总成绩!$G:$K,5,0)</f>
        <v>77.57</v>
      </c>
      <c r="G64" s="13" t="s">
        <v>54</v>
      </c>
    </row>
  </sheetData>
  <autoFilter xmlns:etc="http://www.wps.cn/officeDocument/2017/etCustomData" ref="A4:I64" etc:filterBottomFollowUsedRange="0">
    <sortState ref="A5:I64">
      <sortCondition ref="C4"/>
    </sortState>
    <extLst/>
  </autoFilter>
  <mergeCells count="2">
    <mergeCell ref="A2:G2"/>
    <mergeCell ref="A3:G3"/>
  </mergeCells>
  <printOptions horizontalCentered="1"/>
  <pageMargins left="0.472222222222222" right="0.314583333333333" top="0.66875" bottom="0.747916666666667" header="0.314583333333333" footer="0.196527777777778"/>
  <pageSetup paperSize="1" fitToHeight="0" orientation="portrait" horizontalDpi="300" verticalDpi="3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桑一文景</cp:lastModifiedBy>
  <dcterms:created xsi:type="dcterms:W3CDTF">2023-09-23T08:50:00Z</dcterms:created>
  <dcterms:modified xsi:type="dcterms:W3CDTF">2024-10-26T06:51:44Z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CEDFEB4BF0D54F158B9921F0E6DE8A38_11</vt:lpwstr>
  </property>
  <property fmtid="{D5CDD505-2E9C-101B-9397-08002B2CF9AE}" pid="3" name="KSOProductBuildVer">
    <vt:lpwstr>2052-12.1.0.18608</vt:lpwstr>
  </property>
</Properties>
</file>